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H16" i="4"/>
  <c r="I16"/>
  <c r="G16"/>
  <c r="H19"/>
  <c r="I19"/>
  <c r="H18"/>
  <c r="I18"/>
  <c r="J18"/>
  <c r="G18"/>
  <c r="J14"/>
  <c r="J15"/>
  <c r="G19"/>
  <c r="J13"/>
  <c r="J19" s="1"/>
  <c r="J16" s="1"/>
  <c r="J11"/>
  <c r="E24" i="10" l="1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<sst xmlns="http://schemas.openxmlformats.org/spreadsheetml/2006/main" count="112" uniqueCount="82">
  <si>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</si>
  <si>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</si>
  <si>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</si>
  <si>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</si>
  <si>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</si>
  <si>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</si>
  <si>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</si>
  <si>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</si>
  <si>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</si>
  <si>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</si>
  <si>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</si>
  <si>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</si>
  <si>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</si>
  <si>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</si>
  <si>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</si>
  <si>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</si>
  <si>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</si>
  <si>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</si>
  <si>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</si>
  <si>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</si>
  <si>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</si>
  <si>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</si>
  <si>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</si>
  <si>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</si>
  <si>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</si>
  <si>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</si>
  <si>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</si>
  <si>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</si>
  <si>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</si>
  <si>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</si>
  <si>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</si>
  <si>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</si>
  <si>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</si>
  <si>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</si>
  <si>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</si>
  <si>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</si>
  <si>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</si>
  <si>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</si>
  <si>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</si>
  <si>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</si>
  <si>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</si>
  <si>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</si>
  <si>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</si>
  <si>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</si>
  <si>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</si>
  <si>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</si>
  <si>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</si>
  <si>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</si>
  <si>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</si>
  <si>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</si>
  <si>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</si>
  <si>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</si>
  <si>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0430000010</t>
  </si>
  <si>
    <t>0430000020</t>
  </si>
  <si>
    <t>0430000030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</si>
  <si>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</si>
  <si>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</si>
  <si>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</si>
  <si>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</si>
  <si>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</si>
  <si>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</si>
  <si>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</si>
  <si>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</si>
  <si>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>240</t>
  </si>
  <si>
    <t xml:space="preserve"> выполнение требований ФЗ № 261  в части оснащения  многоквартирных домов общедомовыми приборами учета  расхода холодной и горячей воды (оплата доли расходов за муниципальные квартиры)</t>
  </si>
  <si>
    <t>1.2. 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</si>
  <si>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</si>
  <si>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0430000000</t>
  </si>
  <si>
    <t>Наименование главного рачспорядителя бюджетных средств</t>
  </si>
  <si>
    <t>КБК</t>
  </si>
  <si>
    <t>Расходы, рубли</t>
  </si>
  <si>
    <t>КЦСП</t>
  </si>
  <si>
    <t>КВСР</t>
  </si>
  <si>
    <t>КФСР</t>
  </si>
  <si>
    <t>КВР</t>
  </si>
  <si>
    <t>в том числе</t>
  </si>
  <si>
    <t>Итого  по подпрограмме</t>
  </si>
  <si>
    <t>Главный распорядитель бюджетных средств 1</t>
  </si>
  <si>
    <t>Главный распорядитель бюджетных средств 2</t>
  </si>
  <si>
    <t>Руководитель Управления городского хозяйства</t>
  </si>
  <si>
    <t>Л.М. Антоненко</t>
  </si>
  <si>
    <t>Приложение № 5
к постановлению Администрации ЗАТО г. Железногорск
от 16.10.2018 №  1964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</si>
</sst>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40" t="s">
        <v>13</v>
      </c>
      <c r="H1" s="40"/>
      <c r="I1" s="40"/>
      <c r="J1" s="40"/>
    </row>
    <row r="4" spans="1:10" ht="18" customHeight="1">
      <c r="A4" s="41" t="s">
        <v>16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ht="63" customHeight="1">
      <c r="A5" s="5" t="s">
        <v>1</v>
      </c>
      <c r="B5" s="5" t="s">
        <v>14</v>
      </c>
      <c r="C5" s="5" t="s">
        <v>2</v>
      </c>
      <c r="D5" s="5" t="s">
        <v>15</v>
      </c>
      <c r="E5" s="5" t="s">
        <v>3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18</v>
      </c>
      <c r="B6" s="43" t="s">
        <v>19</v>
      </c>
      <c r="C6" s="43"/>
      <c r="D6" s="43"/>
      <c r="E6" s="43"/>
      <c r="F6" s="43"/>
      <c r="G6" s="43"/>
      <c r="H6" s="43"/>
      <c r="I6" s="43"/>
      <c r="J6" s="43"/>
    </row>
    <row r="7" spans="1:10" ht="31.5" customHeight="1">
      <c r="A7" s="5"/>
      <c r="B7" s="7" t="s">
        <v>5</v>
      </c>
      <c r="C7" s="7" t="s">
        <v>21</v>
      </c>
      <c r="D7" s="7" t="s">
        <v>28</v>
      </c>
      <c r="E7" s="7" t="s">
        <v>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22</v>
      </c>
      <c r="C8" s="5" t="s">
        <v>4</v>
      </c>
      <c r="D8" s="5" t="s">
        <v>28</v>
      </c>
      <c r="E8" s="7" t="s">
        <v>7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23</v>
      </c>
      <c r="C9" s="7" t="s">
        <v>8</v>
      </c>
      <c r="D9" s="7" t="s">
        <v>28</v>
      </c>
      <c r="E9" s="7" t="s">
        <v>35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36</v>
      </c>
      <c r="C10" s="5" t="s">
        <v>4</v>
      </c>
      <c r="D10" s="5" t="s">
        <v>28</v>
      </c>
      <c r="E10" s="7" t="s">
        <v>9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37</v>
      </c>
      <c r="C11" s="5" t="s">
        <v>4</v>
      </c>
      <c r="D11" s="5" t="s">
        <v>28</v>
      </c>
      <c r="E11" s="7" t="s">
        <v>9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17</v>
      </c>
      <c r="B12" s="43" t="s">
        <v>29</v>
      </c>
      <c r="C12" s="43"/>
      <c r="D12" s="43"/>
      <c r="E12" s="43"/>
      <c r="F12" s="43"/>
      <c r="G12" s="43"/>
      <c r="H12" s="43"/>
      <c r="I12" s="43"/>
      <c r="J12" s="43"/>
    </row>
    <row r="13" spans="1:10" ht="63" customHeight="1">
      <c r="A13" s="10" t="s">
        <v>20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24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25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26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27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30</v>
      </c>
      <c r="B18" s="43" t="s">
        <v>31</v>
      </c>
      <c r="C18" s="43"/>
      <c r="D18" s="43"/>
      <c r="E18" s="43"/>
      <c r="F18" s="43"/>
      <c r="G18" s="43"/>
      <c r="H18" s="43"/>
      <c r="I18" s="43"/>
      <c r="J18" s="43"/>
    </row>
    <row r="19" spans="1:12">
      <c r="A19" s="5" t="s">
        <v>32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33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34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38</v>
      </c>
      <c r="B22" s="43" t="s">
        <v>31</v>
      </c>
      <c r="C22" s="43"/>
      <c r="D22" s="43"/>
      <c r="E22" s="43"/>
      <c r="F22" s="43"/>
      <c r="G22" s="43"/>
      <c r="H22" s="43"/>
      <c r="I22" s="43"/>
      <c r="J22" s="43"/>
    </row>
    <row r="23" spans="1:12">
      <c r="A23" s="5" t="s">
        <v>39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40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41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44" t="s">
        <v>11</v>
      </c>
      <c r="C28" s="44"/>
      <c r="D28" s="44"/>
      <c r="E28" s="13"/>
      <c r="F28" s="13"/>
      <c r="I28" s="42" t="s">
        <v>10</v>
      </c>
      <c r="J28" s="42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21"/>
  <sheetViews>
    <sheetView tabSelected="1" topLeftCell="A3" zoomScale="85" zoomScaleNormal="85" workbookViewId="0">
      <selection activeCell="I4" sqref="I4:K4"/>
    </sheetView>
  </sheetViews>
  <sheetFormatPr defaultColWidth="9.140625" defaultRowHeight="15"/>
  <cols>
    <col min="1" max="1" width="42" style="1" customWidth="1"/>
    <col min="2" max="2" width="31.28515625" style="2" customWidth="1"/>
    <col min="3" max="3" width="15.140625" style="1" customWidth="1"/>
    <col min="4" max="4" width="9.140625" style="1"/>
    <col min="5" max="5" width="10.8554687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57" t="s">
        <v>60</v>
      </c>
      <c r="J1" s="57"/>
      <c r="K1" s="57"/>
    </row>
    <row r="2" spans="1:11" ht="45" hidden="1" customHeight="1">
      <c r="I2" s="58" t="s">
        <v>61</v>
      </c>
      <c r="J2" s="58"/>
      <c r="K2" s="58"/>
    </row>
    <row r="3" spans="1:11" ht="64.5" customHeight="1">
      <c r="I3" s="62" t="s">
        <v>81</v>
      </c>
      <c r="J3" s="62"/>
      <c r="K3" s="62"/>
    </row>
    <row r="4" spans="1:11" ht="66.75" customHeight="1">
      <c r="I4" s="59" t="s">
        <v>46</v>
      </c>
      <c r="J4" s="59"/>
      <c r="K4" s="59"/>
    </row>
    <row r="5" spans="1:11" ht="42.75" customHeight="1">
      <c r="A5" s="60" t="s">
        <v>50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>
      <c r="A6" s="52" t="s">
        <v>47</v>
      </c>
      <c r="B6" s="52" t="s">
        <v>68</v>
      </c>
      <c r="C6" s="52" t="s">
        <v>69</v>
      </c>
      <c r="D6" s="52"/>
      <c r="E6" s="52"/>
      <c r="F6" s="52"/>
      <c r="G6" s="52" t="s">
        <v>70</v>
      </c>
      <c r="H6" s="52"/>
      <c r="I6" s="52"/>
      <c r="J6" s="52"/>
      <c r="K6" s="61" t="s">
        <v>12</v>
      </c>
    </row>
    <row r="7" spans="1:11">
      <c r="A7" s="52"/>
      <c r="B7" s="52"/>
      <c r="C7" s="52"/>
      <c r="D7" s="52"/>
      <c r="E7" s="52"/>
      <c r="F7" s="52"/>
      <c r="G7" s="52"/>
      <c r="H7" s="52"/>
      <c r="I7" s="52"/>
      <c r="J7" s="52"/>
      <c r="K7" s="61"/>
    </row>
    <row r="8" spans="1:11" ht="31.5">
      <c r="A8" s="52"/>
      <c r="B8" s="52"/>
      <c r="C8" s="31" t="s">
        <v>71</v>
      </c>
      <c r="D8" s="31" t="s">
        <v>72</v>
      </c>
      <c r="E8" s="31" t="s">
        <v>73</v>
      </c>
      <c r="F8" s="31" t="s">
        <v>74</v>
      </c>
      <c r="G8" s="14">
        <v>2018</v>
      </c>
      <c r="H8" s="14">
        <v>2019</v>
      </c>
      <c r="I8" s="14">
        <v>2020</v>
      </c>
      <c r="J8" s="14" t="s">
        <v>0</v>
      </c>
      <c r="K8" s="61"/>
    </row>
    <row r="9" spans="1:11" ht="15.75">
      <c r="A9" s="52" t="s">
        <v>55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ht="15.75">
      <c r="A10" s="52" t="s">
        <v>58</v>
      </c>
      <c r="B10" s="53"/>
      <c r="C10" s="54"/>
      <c r="D10" s="54"/>
      <c r="E10" s="54"/>
      <c r="F10" s="54"/>
      <c r="G10" s="53"/>
      <c r="H10" s="53"/>
      <c r="I10" s="53"/>
      <c r="J10" s="53"/>
      <c r="K10" s="53"/>
    </row>
    <row r="11" spans="1:11" ht="63">
      <c r="A11" s="14" t="s">
        <v>51</v>
      </c>
      <c r="B11" s="17" t="s">
        <v>45</v>
      </c>
      <c r="C11" s="18" t="s">
        <v>52</v>
      </c>
      <c r="D11" s="18" t="s">
        <v>44</v>
      </c>
      <c r="E11" s="18" t="s">
        <v>43</v>
      </c>
      <c r="F11" s="18" t="s">
        <v>63</v>
      </c>
      <c r="G11" s="38">
        <v>100000</v>
      </c>
      <c r="H11" s="20">
        <v>100000</v>
      </c>
      <c r="I11" s="20">
        <v>100000</v>
      </c>
      <c r="J11" s="20">
        <f>I11+H11+G11</f>
        <v>300000</v>
      </c>
      <c r="K11" s="22" t="s">
        <v>42</v>
      </c>
    </row>
    <row r="12" spans="1:11" ht="15.75">
      <c r="A12" s="45" t="s">
        <v>59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ht="66" customHeight="1">
      <c r="A13" s="50" t="s">
        <v>65</v>
      </c>
      <c r="B13" s="17" t="s">
        <v>48</v>
      </c>
      <c r="C13" s="18" t="s">
        <v>53</v>
      </c>
      <c r="D13" s="18" t="s">
        <v>49</v>
      </c>
      <c r="E13" s="18" t="s">
        <v>43</v>
      </c>
      <c r="F13" s="18" t="s">
        <v>63</v>
      </c>
      <c r="G13" s="37">
        <v>2138179.37</v>
      </c>
      <c r="H13" s="20">
        <v>1250000</v>
      </c>
      <c r="I13" s="20">
        <v>1250000</v>
      </c>
      <c r="J13" s="20">
        <f>I13+H13+G13</f>
        <v>4638179.37</v>
      </c>
      <c r="K13" s="48" t="s">
        <v>64</v>
      </c>
    </row>
    <row r="14" spans="1:11" ht="67.5" customHeight="1">
      <c r="A14" s="51"/>
      <c r="B14" s="17" t="s">
        <v>45</v>
      </c>
      <c r="C14" s="18" t="s">
        <v>53</v>
      </c>
      <c r="D14" s="18" t="s">
        <v>44</v>
      </c>
      <c r="E14" s="18" t="s">
        <v>43</v>
      </c>
      <c r="F14" s="18" t="s">
        <v>63</v>
      </c>
      <c r="G14" s="39">
        <v>11820.63</v>
      </c>
      <c r="H14" s="20">
        <v>0</v>
      </c>
      <c r="I14" s="20">
        <v>0</v>
      </c>
      <c r="J14" s="20">
        <f>SUM(G14:I14)</f>
        <v>11820.63</v>
      </c>
      <c r="K14" s="49"/>
    </row>
    <row r="15" spans="1:11" ht="97.5" customHeight="1">
      <c r="A15" s="29" t="s">
        <v>66</v>
      </c>
      <c r="B15" s="17" t="s">
        <v>45</v>
      </c>
      <c r="C15" s="15" t="s">
        <v>54</v>
      </c>
      <c r="D15" s="18" t="s">
        <v>44</v>
      </c>
      <c r="E15" s="18" t="s">
        <v>43</v>
      </c>
      <c r="F15" s="18" t="s">
        <v>63</v>
      </c>
      <c r="G15" s="38">
        <v>800000</v>
      </c>
      <c r="H15" s="19">
        <v>800000</v>
      </c>
      <c r="I15" s="19">
        <v>800000</v>
      </c>
      <c r="J15" s="20">
        <f>I15+H15+G15</f>
        <v>2400000</v>
      </c>
      <c r="K15" s="22" t="s">
        <v>62</v>
      </c>
    </row>
    <row r="16" spans="1:11" ht="15.75">
      <c r="A16" s="36" t="s">
        <v>76</v>
      </c>
      <c r="B16" s="17"/>
      <c r="C16" s="15" t="s">
        <v>67</v>
      </c>
      <c r="D16" s="28" t="s">
        <v>28</v>
      </c>
      <c r="E16" s="33" t="s">
        <v>28</v>
      </c>
      <c r="F16" s="30" t="s">
        <v>28</v>
      </c>
      <c r="G16" s="19">
        <f>G18+G19</f>
        <v>3050000</v>
      </c>
      <c r="H16" s="19">
        <f t="shared" ref="H16:J16" si="0">H18+H19</f>
        <v>2150000</v>
      </c>
      <c r="I16" s="19">
        <f t="shared" si="0"/>
        <v>2150000</v>
      </c>
      <c r="J16" s="19">
        <f t="shared" si="0"/>
        <v>7350000</v>
      </c>
      <c r="K16" s="22"/>
    </row>
    <row r="17" spans="1:11" ht="15.75">
      <c r="A17" s="36" t="s">
        <v>75</v>
      </c>
      <c r="B17" s="17"/>
      <c r="C17" s="15"/>
      <c r="D17" s="34"/>
      <c r="E17" s="34"/>
      <c r="F17" s="30"/>
      <c r="G17" s="19"/>
      <c r="H17" s="19"/>
      <c r="I17" s="19"/>
      <c r="J17" s="19"/>
      <c r="K17" s="35"/>
    </row>
    <row r="18" spans="1:11" ht="31.5">
      <c r="A18" s="36" t="s">
        <v>77</v>
      </c>
      <c r="B18" s="17" t="s">
        <v>57</v>
      </c>
      <c r="C18" s="15" t="s">
        <v>67</v>
      </c>
      <c r="D18" s="28" t="s">
        <v>28</v>
      </c>
      <c r="E18" s="33" t="s">
        <v>28</v>
      </c>
      <c r="F18" s="30" t="s">
        <v>28</v>
      </c>
      <c r="G18" s="19">
        <f>G11+G15+G14</f>
        <v>911820.63</v>
      </c>
      <c r="H18" s="19">
        <f t="shared" ref="H18:J18" si="1">H11+H15+H14</f>
        <v>900000</v>
      </c>
      <c r="I18" s="19">
        <f t="shared" si="1"/>
        <v>900000</v>
      </c>
      <c r="J18" s="19">
        <f t="shared" si="1"/>
        <v>2711820.63</v>
      </c>
      <c r="K18" s="22"/>
    </row>
    <row r="19" spans="1:11" ht="63">
      <c r="A19" s="16" t="s">
        <v>78</v>
      </c>
      <c r="B19" s="21" t="s">
        <v>56</v>
      </c>
      <c r="C19" s="15" t="s">
        <v>67</v>
      </c>
      <c r="D19" s="27" t="s">
        <v>28</v>
      </c>
      <c r="E19" s="32" t="s">
        <v>28</v>
      </c>
      <c r="F19" s="30" t="s">
        <v>28</v>
      </c>
      <c r="G19" s="20">
        <f>G13</f>
        <v>2138179.37</v>
      </c>
      <c r="H19" s="20">
        <f t="shared" ref="H19:J19" si="2">H13</f>
        <v>1250000</v>
      </c>
      <c r="I19" s="20">
        <f t="shared" si="2"/>
        <v>1250000</v>
      </c>
      <c r="J19" s="20">
        <f t="shared" si="2"/>
        <v>4638179.37</v>
      </c>
      <c r="K19" s="23"/>
    </row>
    <row r="20" spans="1:11" ht="15" customHeight="1">
      <c r="A20" s="55"/>
      <c r="B20" s="56"/>
      <c r="C20" s="56"/>
      <c r="D20" s="56"/>
      <c r="E20" s="56"/>
      <c r="F20" s="26"/>
      <c r="G20" s="26"/>
      <c r="H20" s="56"/>
      <c r="I20" s="56"/>
      <c r="J20" s="24"/>
      <c r="K20" s="25"/>
    </row>
    <row r="21" spans="1:11">
      <c r="A21" s="42" t="s">
        <v>79</v>
      </c>
      <c r="B21" s="42"/>
      <c r="G21" s="1" t="s">
        <v>80</v>
      </c>
    </row>
  </sheetData>
  <mergeCells count="18">
    <mergeCell ref="I1:K1"/>
    <mergeCell ref="I2:K2"/>
    <mergeCell ref="I4:K4"/>
    <mergeCell ref="A5:K5"/>
    <mergeCell ref="K6:K8"/>
    <mergeCell ref="I3:K3"/>
    <mergeCell ref="A6:A8"/>
    <mergeCell ref="B6:B8"/>
    <mergeCell ref="C6:F7"/>
    <mergeCell ref="G6:J7"/>
    <mergeCell ref="A12:K12"/>
    <mergeCell ref="K13:K14"/>
    <mergeCell ref="A13:A14"/>
    <mergeCell ref="A21:B21"/>
    <mergeCell ref="A9:K9"/>
    <mergeCell ref="A10:K10"/>
    <mergeCell ref="A20:E20"/>
    <mergeCell ref="H20:I20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2018-07-03T09:45:40Z</cp:lastPrinted>
  <dcterms:created xsi:type="dcterms:W3CDTF">2013-08-29T03:03:58Z</dcterms:created>
  <dcterms:modified xsi:type="dcterms:W3CDTF">2018-10-18T03:22:18Z</dcterms:modified>
</cp:coreProperties>
</file>